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6月不合格" sheetId="1" r:id="rId1"/>
  </sheets>
  <externalReferences>
    <externalReference r:id="rId4"/>
  </externalReferences>
  <definedNames>
    <definedName name="_xlnm._FilterDatabase" localSheetId="0" hidden="1">'6月不合格'!$A$3:$P$28</definedName>
  </definedNames>
  <calcPr fullCalcOnLoad="1"/>
</workbook>
</file>

<file path=xl/sharedStrings.xml><?xml version="1.0" encoding="utf-8"?>
<sst xmlns="http://schemas.openxmlformats.org/spreadsheetml/2006/main" count="410" uniqueCount="172">
  <si>
    <t>姑苏区2021年中秋节前食品安全抽样检验信息汇总表（不合格）</t>
  </si>
  <si>
    <t>序号</t>
  </si>
  <si>
    <t>区域</t>
  </si>
  <si>
    <t>食品细类（四级）</t>
  </si>
  <si>
    <t>抽样编号</t>
  </si>
  <si>
    <t>承检机构</t>
  </si>
  <si>
    <t>被抽检单位</t>
  </si>
  <si>
    <t>样品信息</t>
  </si>
  <si>
    <t>检验项目</t>
  </si>
  <si>
    <t>不合格项目</t>
  </si>
  <si>
    <t>检验结果</t>
  </si>
  <si>
    <t>标准值</t>
  </si>
  <si>
    <t>单位</t>
  </si>
  <si>
    <t>名称</t>
  </si>
  <si>
    <t>地址</t>
  </si>
  <si>
    <t>规格型号</t>
  </si>
  <si>
    <t>商标</t>
  </si>
  <si>
    <t>生产/加工/购进日期</t>
  </si>
  <si>
    <t>标称生产企业名称</t>
  </si>
  <si>
    <t>标称生产企业地址</t>
  </si>
  <si>
    <t>白洋湾街道</t>
  </si>
  <si>
    <t>海水蟹</t>
  </si>
  <si>
    <t>NCP21320587002532246</t>
  </si>
  <si>
    <t>上海市质量监督检验技术研究院</t>
  </si>
  <si>
    <t>姑苏区白洋湾清华酒楼</t>
  </si>
  <si>
    <t>江苏省苏州市姑苏区白洋湾街道虎池路1680号金筑家园33幢106-109（一楼）、101-109（二楼、三楼）</t>
  </si>
  <si>
    <t>梭子蟹</t>
  </si>
  <si>
    <t>/</t>
  </si>
  <si>
    <t>购进日期：2021-09-01</t>
  </si>
  <si>
    <t>氯霉素;五氯酚酸钠;呋喃它酮代谢物;呋喃妥因代谢物;镉;孔雀石绿;</t>
  </si>
  <si>
    <t>镉</t>
  </si>
  <si>
    <t>≤0.5</t>
  </si>
  <si>
    <t>mg/kg</t>
  </si>
  <si>
    <t>虎丘街道</t>
  </si>
  <si>
    <t>复用餐饮具</t>
  </si>
  <si>
    <t>XC21320587002533895</t>
  </si>
  <si>
    <t>苏州市金阊区新家老年公寓食堂</t>
  </si>
  <si>
    <t>江苏省苏州市姑苏区留园虎丘路399号</t>
  </si>
  <si>
    <r>
      <t xml:space="preserve"> </t>
    </r>
    <r>
      <rPr>
        <sz val="10"/>
        <rFont val="黑体"/>
        <family val="3"/>
      </rPr>
      <t>圆盆</t>
    </r>
  </si>
  <si>
    <t>2021-09-08</t>
  </si>
  <si>
    <t>大肠菌群;</t>
  </si>
  <si>
    <t>检出</t>
  </si>
  <si>
    <t>不得检出</t>
  </si>
  <si>
    <t>/50㎠</t>
  </si>
  <si>
    <t>XC21320587002533896</t>
  </si>
  <si>
    <t>餐盘</t>
  </si>
  <si>
    <t>XC21320587002533898</t>
  </si>
  <si>
    <t>菜勺</t>
  </si>
  <si>
    <t>XC21320587002534181</t>
  </si>
  <si>
    <t>苏州邸司怡餐饮管理股份有限公司</t>
  </si>
  <si>
    <t>江苏省苏州市姑苏区虎丘街道山塘街17</t>
  </si>
  <si>
    <t>勺子</t>
  </si>
  <si>
    <t>2021-09-17</t>
  </si>
  <si>
    <t>鸡蛋</t>
  </si>
  <si>
    <t>NCP21320587002533884</t>
  </si>
  <si>
    <t>姑苏区德盛鲜小吃店</t>
  </si>
  <si>
    <t>江苏省苏州市姑苏区留园留园路13号</t>
  </si>
  <si>
    <t>购进日期：2021-09-18</t>
  </si>
  <si>
    <t>氯霉素;磺胺类（总量）;呋喃唑酮代谢物;金刚烷胺;金刚乙胺;氟苯尼考;恩诺沙星;甲硝唑;</t>
  </si>
  <si>
    <t>恩诺沙星;</t>
  </si>
  <si>
    <t>18.1</t>
  </si>
  <si>
    <t>μg/kg</t>
  </si>
  <si>
    <t>XC21320587002534193</t>
  </si>
  <si>
    <t>姑苏区唐丽庆羊肉店</t>
  </si>
  <si>
    <t>江苏省苏州市姑苏区虎丘虎丘路16号</t>
  </si>
  <si>
    <t>碟子</t>
  </si>
  <si>
    <t>2021-09-23</t>
  </si>
  <si>
    <t>不合格</t>
  </si>
  <si>
    <t>平江街道</t>
  </si>
  <si>
    <t>复用餐饮具(餐馆自行消毒)</t>
  </si>
  <si>
    <t>XC21320587281636681</t>
  </si>
  <si>
    <t>苏州海关综合技术中心</t>
  </si>
  <si>
    <t>姑苏区鑫聚阁面馆</t>
  </si>
  <si>
    <t>苏州市姑苏区嘉余坊商业房3号</t>
  </si>
  <si>
    <t>碗2</t>
  </si>
  <si>
    <t>大肠菌群</t>
  </si>
  <si>
    <t>/50cm²</t>
  </si>
  <si>
    <t>双塔</t>
  </si>
  <si>
    <t>橙</t>
  </si>
  <si>
    <t>NCP21320587342033299</t>
  </si>
  <si>
    <t>安徽中青检验检测有限公司</t>
  </si>
  <si>
    <t>姑苏区悦果多水果店</t>
  </si>
  <si>
    <t>江苏省苏州市姑苏区双塔街道葑门西街35号</t>
  </si>
  <si>
    <t>橙子</t>
  </si>
  <si>
    <t>散称</t>
  </si>
  <si>
    <t>2021-08-25</t>
  </si>
  <si>
    <t>三唑磷、克百威、丙溴磷</t>
  </si>
  <si>
    <t>柑、橘</t>
  </si>
  <si>
    <t>NCP21320587342033301</t>
  </si>
  <si>
    <t>桔子</t>
  </si>
  <si>
    <t>克百威、三唑磷、丙溴磷</t>
  </si>
  <si>
    <t>普通白菜</t>
  </si>
  <si>
    <t>NCP21320587342033302</t>
  </si>
  <si>
    <t>姑苏区横街市场李金生蔬菜店</t>
  </si>
  <si>
    <t>苏州市横街市场内</t>
  </si>
  <si>
    <t>青菜</t>
  </si>
  <si>
    <t>2021-08-30</t>
  </si>
  <si>
    <t>久效磷、水胺硫磷、甲拌磷、甲基异柳磷、氯氰菊酯和高效氯氰菊酯、甲氨基阿维菌素苯甲酸盐、氧乐果、氟虫腈、啶虫脒、阿维菌素、毒死蜱</t>
  </si>
  <si>
    <t>淡水鱼</t>
  </si>
  <si>
    <t>NCP21320587342033453</t>
  </si>
  <si>
    <t>姑苏区双塔市场俞凤良水产摊</t>
  </si>
  <si>
    <t>苏州市双塔集贸市场内</t>
  </si>
  <si>
    <t>鲫鱼</t>
  </si>
  <si>
    <t>2021-09-01</t>
  </si>
  <si>
    <t>呋喃西林代谢物、磺胺类(总量)、五氯酚酸钠(以五氯酚计)、氯霉素、呋喃唑酮代谢物、地西泮、孔雀石绿、恩诺沙星</t>
  </si>
  <si>
    <t>NCP21320587342033664</t>
  </si>
  <si>
    <t>姑苏区余秀珍水果店</t>
  </si>
  <si>
    <t>定慧寺巷42号</t>
  </si>
  <si>
    <t>橘子</t>
  </si>
  <si>
    <t>2021-09-03</t>
  </si>
  <si>
    <t>葡萄</t>
  </si>
  <si>
    <t>NCP21320587342033665</t>
  </si>
  <si>
    <t>氰戊菊酯和S-氰戊菊酯、苯醚甲环唑、氯氟氰菊酯和高效氯氟氰菊酯、氧乐果、辛硫磷、霜霉威和霜霉威盐酸盐、嘧霉胺、氯氰菊酯和高效氯氰菊酯、克百威、甲胺磷、己唑醇</t>
  </si>
  <si>
    <t>香蕉</t>
  </si>
  <si>
    <t>NCP21320587342033666</t>
  </si>
  <si>
    <t>苯醚甲环唑、氟虫腈、吡唑醚菌酯、腈苯唑、吡虫啉、甲拌磷、多菌灵</t>
  </si>
  <si>
    <t>吴门桥街道</t>
  </si>
  <si>
    <t>XC21320587281237928</t>
  </si>
  <si>
    <t>苏州市产品质量监督检验院</t>
  </si>
  <si>
    <t>姑苏区知荣水产经营部</t>
  </si>
  <si>
    <t>苏州市南门市场内</t>
  </si>
  <si>
    <t>散装称重</t>
  </si>
  <si>
    <t xml:space="preserve">镉(以Cd计) 、五氯酚酸钠(以五氯酚计)、 呋喃妥因代谢物、 呋喃它酮代谢物 、孔雀石绿、 氯霉素  </t>
  </si>
  <si>
    <t>镉(以Cd计)</t>
  </si>
  <si>
    <t>1.8</t>
  </si>
  <si>
    <t>XC21320587281237926</t>
  </si>
  <si>
    <t>姑苏区小和水产经营部</t>
  </si>
  <si>
    <t xml:space="preserve">氯霉素 、五氯酚酸钠(以五氯酚计)、 镉(以Cd计)、 孔雀石绿 、呋喃它酮代谢物、 呋喃妥因代谢物  </t>
  </si>
  <si>
    <t>2.2</t>
  </si>
  <si>
    <t>沧浪街道</t>
  </si>
  <si>
    <t>姜</t>
  </si>
  <si>
    <t>XC21320587281238008</t>
  </si>
  <si>
    <t>姑苏区老史蔬菜店</t>
  </si>
  <si>
    <t>苏州市金狮河沿农贸市场内</t>
  </si>
  <si>
    <t>生姜</t>
  </si>
  <si>
    <t>2021-08-24</t>
  </si>
  <si>
    <t xml:space="preserve">克百威 、甲拌磷、 吡虫啉、 氧乐果 、噻虫嗪、 甲胺磷 、噻虫胺、 铅(以Pb计) </t>
  </si>
  <si>
    <t>噻虫嗪</t>
  </si>
  <si>
    <t>1.2</t>
  </si>
  <si>
    <t>≤0.3</t>
  </si>
  <si>
    <t>XC21320587281237930</t>
  </si>
  <si>
    <t>姑苏区谢凤水产经营部</t>
  </si>
  <si>
    <t xml:space="preserve">五氯酚酸钠(以五氯酚计) 、呋喃它酮代谢物、 孔雀石绿、 镉(以Cd计) 、呋喃妥因代谢物、 氯霉素  </t>
  </si>
  <si>
    <t>2.5</t>
  </si>
  <si>
    <t>XC21320587281238005</t>
  </si>
  <si>
    <t>姑苏区贾府南北货食品店</t>
  </si>
  <si>
    <t>江苏省苏州市姑苏区沧浪街道金狮河沿2、3、4号金狮市场内</t>
  </si>
  <si>
    <t xml:space="preserve">甲胺磷 、噻虫胺、 吡虫啉、 氧乐果 、甲拌磷、 铅(以Pb计) 、克百威、 噻虫嗪 </t>
  </si>
  <si>
    <t>吡虫啉</t>
  </si>
  <si>
    <t>2.9</t>
  </si>
  <si>
    <t>噻虫胺</t>
  </si>
  <si>
    <t>0.55</t>
  </si>
  <si>
    <t>≤0.2</t>
  </si>
  <si>
    <t>XC21320587281237927</t>
  </si>
  <si>
    <t>姑苏区长运水产经营部</t>
  </si>
  <si>
    <t xml:space="preserve">镉(以Cd计) 、氯霉素、 孔雀石绿、 五氯酚酸钠(以五氯酚计) 、呋喃它酮代谢物、 呋喃妥因代谢物  </t>
  </si>
  <si>
    <t>1.6</t>
  </si>
  <si>
    <t>XC21320587281237939</t>
  </si>
  <si>
    <t>姑苏区安军酱菜经营部</t>
  </si>
  <si>
    <t xml:space="preserve">氧乐果 、铅(以Pb计)、 噻虫嗪、 吡虫啉 、甲胺磷、 克百威 、噻虫胺、 甲拌磷 </t>
  </si>
  <si>
    <t>XC21320587281237929</t>
  </si>
  <si>
    <t>姑苏区永兴水产经营部</t>
  </si>
  <si>
    <t xml:space="preserve">孔雀石绿 、氯霉素、 呋喃它酮代谢物、 五氯酚酸钠(以五氯酚计) 、镉(以Cd计)、 呋喃妥因代谢物  </t>
  </si>
  <si>
    <t>2.4</t>
  </si>
  <si>
    <t>苏锦街道</t>
  </si>
  <si>
    <t>海水虾</t>
  </si>
  <si>
    <t>NCP21320587281238796</t>
  </si>
  <si>
    <t>苏州盒马网络科技有限公司姑苏第一分公司</t>
  </si>
  <si>
    <t>江苏省苏州市姑苏区苏锦街道人民路3199号（BF-02、BF-03、A-05）</t>
  </si>
  <si>
    <t>皮皮虾（活体）</t>
  </si>
  <si>
    <t xml:space="preserve">氯霉素 、五氯酚酸钠(以五氯酚计)、 土霉素/金霉素/四环素(组合含量)、 恩诺沙星 、呋喃唑酮代谢物、 镉(以Cd计) 、孔雀石绿、 呋喃妥因代谢物 </t>
  </si>
  <si>
    <t>1.3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</si>
</sst>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8"/>
      <color indexed="8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5" fillId="0" borderId="0">
      <alignment vertical="center"/>
      <protection/>
    </xf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77" fontId="29" fillId="25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177" fontId="29" fillId="25" borderId="11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 quotePrefix="1">
      <alignment horizontal="center" vertical="center" wrapText="1"/>
    </xf>
    <xf numFmtId="0" fontId="0" fillId="24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'p\Downloads\20210926110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1"/>
      <sheetName val="Sheet1"/>
      <sheetName val="导出计数_抽样编号"/>
      <sheetName val="Sheet3"/>
    </sheetNames>
    <sheetDataSet>
      <sheetData sheetId="3">
        <row r="1">
          <cell r="A1" t="str">
            <v>抽样编号</v>
          </cell>
          <cell r="B1" t="str">
            <v>标准最大允许限</v>
          </cell>
          <cell r="C1" t="str">
            <v>标准最大允许限单位</v>
          </cell>
          <cell r="D1" t="str">
            <v>检验结果</v>
          </cell>
          <cell r="E1" t="str">
            <v>检验项目</v>
          </cell>
          <cell r="F1" t="str">
            <v>结果判定</v>
          </cell>
          <cell r="G1" t="str">
            <v>结果单位</v>
          </cell>
          <cell r="H1" t="str">
            <v>说明</v>
          </cell>
        </row>
        <row r="2">
          <cell r="A2" t="str">
            <v>NCP21320587342032750</v>
          </cell>
          <cell r="B2" t="str">
            <v>0.2</v>
          </cell>
          <cell r="C2" t="str">
            <v>mg/kg</v>
          </cell>
          <cell r="D2" t="str">
            <v>0.31</v>
          </cell>
          <cell r="E2" t="str">
            <v>腐霉利</v>
          </cell>
          <cell r="F2" t="str">
            <v>不合格项</v>
          </cell>
          <cell r="G2" t="str">
            <v>mg/kg</v>
          </cell>
          <cell r="H2" t="str">
            <v/>
          </cell>
        </row>
        <row r="3">
          <cell r="A3" t="str">
            <v>NCP21320587342033299</v>
          </cell>
          <cell r="B3" t="str">
            <v>0.2</v>
          </cell>
          <cell r="C3" t="str">
            <v>mg/kg</v>
          </cell>
          <cell r="D3" t="str">
            <v>0.27</v>
          </cell>
          <cell r="E3" t="str">
            <v>丙溴磷</v>
          </cell>
          <cell r="F3" t="str">
            <v>不合格项</v>
          </cell>
          <cell r="G3" t="str">
            <v>mg/kg</v>
          </cell>
          <cell r="H3" t="str">
            <v/>
          </cell>
        </row>
        <row r="4">
          <cell r="A4" t="str">
            <v>NCP21320587342033301</v>
          </cell>
          <cell r="B4" t="str">
            <v>0.2</v>
          </cell>
          <cell r="C4" t="str">
            <v>mg/kg</v>
          </cell>
          <cell r="D4" t="str">
            <v>0.35</v>
          </cell>
          <cell r="E4" t="str">
            <v>丙溴磷</v>
          </cell>
          <cell r="F4" t="str">
            <v>不合格项</v>
          </cell>
          <cell r="G4" t="str">
            <v>mg/kg</v>
          </cell>
          <cell r="H4" t="str">
            <v/>
          </cell>
        </row>
        <row r="5">
          <cell r="A5" t="str">
            <v>NCP21320587342033302</v>
          </cell>
          <cell r="B5" t="str">
            <v>1</v>
          </cell>
          <cell r="C5" t="str">
            <v>mg/kg</v>
          </cell>
          <cell r="D5" t="str">
            <v>1.44</v>
          </cell>
          <cell r="E5" t="str">
            <v>啶虫脒</v>
          </cell>
          <cell r="F5" t="str">
            <v>不合格项</v>
          </cell>
          <cell r="G5" t="str">
            <v>mg/kg</v>
          </cell>
          <cell r="H5" t="str">
            <v/>
          </cell>
        </row>
        <row r="6">
          <cell r="A6" t="str">
            <v>NCP21320587342033453</v>
          </cell>
          <cell r="B6" t="str">
            <v>100</v>
          </cell>
          <cell r="C6" t="str">
            <v>μg/kg</v>
          </cell>
          <cell r="D6" t="str">
            <v>133</v>
          </cell>
          <cell r="E6" t="str">
            <v>恩诺沙星</v>
          </cell>
          <cell r="F6" t="str">
            <v>不合格项</v>
          </cell>
          <cell r="G6" t="str">
            <v>μg/kg</v>
          </cell>
          <cell r="H6" t="str">
            <v/>
          </cell>
        </row>
        <row r="7">
          <cell r="A7" t="str">
            <v>NCP21320587342033664</v>
          </cell>
          <cell r="B7" t="str">
            <v>0.2</v>
          </cell>
          <cell r="C7" t="str">
            <v>mg/kg</v>
          </cell>
          <cell r="D7" t="str">
            <v>0.26</v>
          </cell>
          <cell r="E7" t="str">
            <v>丙溴磷</v>
          </cell>
          <cell r="F7" t="str">
            <v>不合格项</v>
          </cell>
          <cell r="G7" t="str">
            <v>mg/kg</v>
          </cell>
          <cell r="H7" t="str">
            <v/>
          </cell>
        </row>
        <row r="8">
          <cell r="A8" t="str">
            <v>NCP21320587342033665</v>
          </cell>
          <cell r="B8" t="str">
            <v>0.5</v>
          </cell>
          <cell r="C8" t="str">
            <v>mg/kg</v>
          </cell>
          <cell r="D8" t="str">
            <v>0.58</v>
          </cell>
          <cell r="E8" t="str">
            <v>苯醚甲环唑</v>
          </cell>
          <cell r="F8" t="str">
            <v>不合格项</v>
          </cell>
          <cell r="G8" t="str">
            <v>mg/kg</v>
          </cell>
          <cell r="H8" t="str">
            <v/>
          </cell>
        </row>
        <row r="9">
          <cell r="A9" t="str">
            <v>NCP21320587342033666</v>
          </cell>
          <cell r="B9" t="str">
            <v>0.05</v>
          </cell>
          <cell r="C9" t="str">
            <v>mg/kg</v>
          </cell>
          <cell r="D9" t="str">
            <v>0.10</v>
          </cell>
          <cell r="E9" t="str">
            <v>吡虫啉</v>
          </cell>
          <cell r="F9" t="str">
            <v>不合格项</v>
          </cell>
          <cell r="G9" t="str">
            <v>mg/kg</v>
          </cell>
          <cell r="H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workbookViewId="0" topLeftCell="A26">
      <selection activeCell="B28" sqref="B28"/>
    </sheetView>
  </sheetViews>
  <sheetFormatPr defaultColWidth="9.00390625" defaultRowHeight="13.5"/>
  <cols>
    <col min="4" max="4" width="11.75390625" style="0" customWidth="1"/>
    <col min="11" max="11" width="16.50390625" style="0" customWidth="1"/>
  </cols>
  <sheetData>
    <row r="1" spans="1:18" s="1" customFormat="1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4.5" customHeight="1">
      <c r="A2" s="3" t="s">
        <v>1</v>
      </c>
      <c r="B2" s="4" t="s">
        <v>2</v>
      </c>
      <c r="C2" s="5" t="s">
        <v>3</v>
      </c>
      <c r="D2" s="3" t="s">
        <v>4</v>
      </c>
      <c r="E2" s="6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 t="s">
        <v>8</v>
      </c>
      <c r="O2" s="18" t="s">
        <v>9</v>
      </c>
      <c r="P2" s="18" t="s">
        <v>10</v>
      </c>
      <c r="Q2" s="18" t="s">
        <v>11</v>
      </c>
      <c r="R2" s="24" t="s">
        <v>12</v>
      </c>
    </row>
    <row r="3" spans="1:18" ht="42.75" customHeight="1">
      <c r="A3" s="3"/>
      <c r="B3" s="4"/>
      <c r="C3" s="5"/>
      <c r="D3" s="3"/>
      <c r="E3" s="6"/>
      <c r="F3" s="6" t="s">
        <v>13</v>
      </c>
      <c r="G3" s="6" t="s">
        <v>14</v>
      </c>
      <c r="H3" s="6" t="s">
        <v>13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3"/>
      <c r="O3" s="18"/>
      <c r="P3" s="18"/>
      <c r="Q3" s="18"/>
      <c r="R3" s="24"/>
    </row>
    <row r="4" spans="1:18" ht="144">
      <c r="A4" s="7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27</v>
      </c>
      <c r="K4" s="6" t="s">
        <v>28</v>
      </c>
      <c r="L4" s="6" t="s">
        <v>27</v>
      </c>
      <c r="M4" s="6" t="s">
        <v>27</v>
      </c>
      <c r="N4" s="6" t="s">
        <v>29</v>
      </c>
      <c r="O4" s="6" t="s">
        <v>30</v>
      </c>
      <c r="P4" s="19">
        <v>1</v>
      </c>
      <c r="Q4" s="6" t="s">
        <v>31</v>
      </c>
      <c r="R4" s="6" t="s">
        <v>32</v>
      </c>
    </row>
    <row r="5" spans="1:18" ht="48">
      <c r="A5" s="7">
        <v>2</v>
      </c>
      <c r="B5" s="8" t="s">
        <v>33</v>
      </c>
      <c r="C5" s="8" t="s">
        <v>34</v>
      </c>
      <c r="D5" s="8" t="s">
        <v>35</v>
      </c>
      <c r="E5" s="8" t="s">
        <v>23</v>
      </c>
      <c r="F5" s="8" t="s">
        <v>36</v>
      </c>
      <c r="G5" s="8" t="s">
        <v>37</v>
      </c>
      <c r="H5" s="9" t="s">
        <v>38</v>
      </c>
      <c r="I5" s="8" t="s">
        <v>27</v>
      </c>
      <c r="J5" s="8" t="s">
        <v>27</v>
      </c>
      <c r="K5" s="8" t="s">
        <v>39</v>
      </c>
      <c r="L5" s="8" t="s">
        <v>36</v>
      </c>
      <c r="M5" s="8" t="s">
        <v>37</v>
      </c>
      <c r="N5" s="8" t="s">
        <v>40</v>
      </c>
      <c r="O5" s="8" t="s">
        <v>40</v>
      </c>
      <c r="P5" s="19" t="s">
        <v>41</v>
      </c>
      <c r="Q5" s="6" t="s">
        <v>42</v>
      </c>
      <c r="R5" s="6" t="s">
        <v>43</v>
      </c>
    </row>
    <row r="6" spans="1:18" ht="48">
      <c r="A6" s="7">
        <v>3</v>
      </c>
      <c r="B6" s="8" t="s">
        <v>33</v>
      </c>
      <c r="C6" s="8" t="s">
        <v>34</v>
      </c>
      <c r="D6" s="8" t="s">
        <v>44</v>
      </c>
      <c r="E6" s="8" t="s">
        <v>23</v>
      </c>
      <c r="F6" s="8" t="s">
        <v>36</v>
      </c>
      <c r="G6" s="8" t="s">
        <v>37</v>
      </c>
      <c r="H6" s="8" t="s">
        <v>45</v>
      </c>
      <c r="I6" s="8" t="s">
        <v>27</v>
      </c>
      <c r="J6" s="8" t="s">
        <v>27</v>
      </c>
      <c r="K6" s="8" t="s">
        <v>39</v>
      </c>
      <c r="L6" s="8" t="s">
        <v>36</v>
      </c>
      <c r="M6" s="8" t="s">
        <v>37</v>
      </c>
      <c r="N6" s="8" t="s">
        <v>40</v>
      </c>
      <c r="O6" s="8" t="s">
        <v>40</v>
      </c>
      <c r="P6" s="19" t="s">
        <v>41</v>
      </c>
      <c r="Q6" s="6" t="s">
        <v>42</v>
      </c>
      <c r="R6" s="6" t="s">
        <v>43</v>
      </c>
    </row>
    <row r="7" spans="1:18" ht="48">
      <c r="A7" s="7">
        <v>4</v>
      </c>
      <c r="B7" s="8" t="s">
        <v>33</v>
      </c>
      <c r="C7" s="8" t="s">
        <v>34</v>
      </c>
      <c r="D7" s="8" t="s">
        <v>46</v>
      </c>
      <c r="E7" s="8" t="s">
        <v>23</v>
      </c>
      <c r="F7" s="8" t="s">
        <v>36</v>
      </c>
      <c r="G7" s="8" t="s">
        <v>37</v>
      </c>
      <c r="H7" s="8" t="s">
        <v>47</v>
      </c>
      <c r="I7" s="8" t="s">
        <v>27</v>
      </c>
      <c r="J7" s="8" t="s">
        <v>27</v>
      </c>
      <c r="K7" s="8" t="s">
        <v>39</v>
      </c>
      <c r="L7" s="8" t="s">
        <v>36</v>
      </c>
      <c r="M7" s="8" t="s">
        <v>37</v>
      </c>
      <c r="N7" s="8" t="s">
        <v>40</v>
      </c>
      <c r="O7" s="8" t="s">
        <v>40</v>
      </c>
      <c r="P7" s="19" t="s">
        <v>41</v>
      </c>
      <c r="Q7" s="6" t="s">
        <v>42</v>
      </c>
      <c r="R7" s="6" t="s">
        <v>43</v>
      </c>
    </row>
    <row r="8" spans="1:18" ht="60">
      <c r="A8" s="7">
        <v>5</v>
      </c>
      <c r="B8" s="8" t="s">
        <v>33</v>
      </c>
      <c r="C8" s="8" t="s">
        <v>34</v>
      </c>
      <c r="D8" s="8" t="s">
        <v>48</v>
      </c>
      <c r="E8" s="8" t="s">
        <v>23</v>
      </c>
      <c r="F8" s="8" t="s">
        <v>49</v>
      </c>
      <c r="G8" s="8" t="s">
        <v>50</v>
      </c>
      <c r="H8" s="8" t="s">
        <v>51</v>
      </c>
      <c r="I8" s="8" t="s">
        <v>27</v>
      </c>
      <c r="J8" s="8" t="s">
        <v>27</v>
      </c>
      <c r="K8" s="8" t="s">
        <v>52</v>
      </c>
      <c r="L8" s="8" t="s">
        <v>49</v>
      </c>
      <c r="M8" s="8" t="s">
        <v>50</v>
      </c>
      <c r="N8" s="8" t="s">
        <v>40</v>
      </c>
      <c r="O8" s="8" t="s">
        <v>40</v>
      </c>
      <c r="P8" s="19" t="s">
        <v>41</v>
      </c>
      <c r="Q8" s="6" t="s">
        <v>42</v>
      </c>
      <c r="R8" s="6" t="s">
        <v>43</v>
      </c>
    </row>
    <row r="9" spans="1:18" ht="120">
      <c r="A9" s="7">
        <v>6</v>
      </c>
      <c r="B9" s="8" t="s">
        <v>33</v>
      </c>
      <c r="C9" s="8" t="s">
        <v>53</v>
      </c>
      <c r="D9" s="8" t="s">
        <v>54</v>
      </c>
      <c r="E9" s="8" t="s">
        <v>23</v>
      </c>
      <c r="F9" s="8" t="s">
        <v>55</v>
      </c>
      <c r="G9" s="8" t="s">
        <v>56</v>
      </c>
      <c r="H9" s="8" t="s">
        <v>53</v>
      </c>
      <c r="I9" s="8" t="s">
        <v>27</v>
      </c>
      <c r="J9" s="8" t="s">
        <v>27</v>
      </c>
      <c r="K9" s="8" t="s">
        <v>57</v>
      </c>
      <c r="L9" s="8" t="s">
        <v>27</v>
      </c>
      <c r="M9" s="8" t="s">
        <v>27</v>
      </c>
      <c r="N9" s="8" t="s">
        <v>58</v>
      </c>
      <c r="O9" s="8" t="s">
        <v>59</v>
      </c>
      <c r="P9" s="8" t="s">
        <v>60</v>
      </c>
      <c r="Q9" s="6" t="s">
        <v>42</v>
      </c>
      <c r="R9" s="6" t="s">
        <v>61</v>
      </c>
    </row>
    <row r="10" spans="1:18" ht="48">
      <c r="A10" s="7">
        <v>7</v>
      </c>
      <c r="B10" s="8" t="s">
        <v>33</v>
      </c>
      <c r="C10" s="8" t="s">
        <v>34</v>
      </c>
      <c r="D10" s="8" t="s">
        <v>62</v>
      </c>
      <c r="E10" s="8" t="s">
        <v>23</v>
      </c>
      <c r="F10" s="8" t="s">
        <v>63</v>
      </c>
      <c r="G10" s="8" t="s">
        <v>64</v>
      </c>
      <c r="H10" s="8" t="s">
        <v>65</v>
      </c>
      <c r="I10" s="8" t="s">
        <v>27</v>
      </c>
      <c r="J10" s="8" t="s">
        <v>27</v>
      </c>
      <c r="K10" s="8" t="s">
        <v>66</v>
      </c>
      <c r="L10" s="8" t="s">
        <v>63</v>
      </c>
      <c r="M10" s="8" t="s">
        <v>64</v>
      </c>
      <c r="N10" s="8" t="s">
        <v>40</v>
      </c>
      <c r="O10" s="8" t="s">
        <v>67</v>
      </c>
      <c r="P10" s="19" t="s">
        <v>41</v>
      </c>
      <c r="Q10" s="6" t="s">
        <v>42</v>
      </c>
      <c r="R10" s="6" t="s">
        <v>43</v>
      </c>
    </row>
    <row r="11" spans="1:18" ht="54">
      <c r="A11" s="7">
        <v>8</v>
      </c>
      <c r="B11" s="10" t="s">
        <v>68</v>
      </c>
      <c r="C11" s="11" t="s">
        <v>69</v>
      </c>
      <c r="D11" s="11" t="s">
        <v>70</v>
      </c>
      <c r="E11" s="11" t="s">
        <v>71</v>
      </c>
      <c r="F11" s="11" t="s">
        <v>72</v>
      </c>
      <c r="G11" s="11" t="s">
        <v>73</v>
      </c>
      <c r="H11" s="11" t="s">
        <v>74</v>
      </c>
      <c r="I11" s="11" t="s">
        <v>27</v>
      </c>
      <c r="J11" s="11" t="s">
        <v>27</v>
      </c>
      <c r="K11" s="20">
        <v>44442</v>
      </c>
      <c r="L11" s="11" t="s">
        <v>27</v>
      </c>
      <c r="M11" s="11" t="s">
        <v>27</v>
      </c>
      <c r="N11" s="11" t="s">
        <v>75</v>
      </c>
      <c r="O11" s="11" t="s">
        <v>75</v>
      </c>
      <c r="P11" s="11" t="s">
        <v>41</v>
      </c>
      <c r="Q11" s="25" t="s">
        <v>42</v>
      </c>
      <c r="R11" s="11" t="s">
        <v>76</v>
      </c>
    </row>
    <row r="12" spans="1:18" ht="45">
      <c r="A12" s="7">
        <v>9</v>
      </c>
      <c r="B12" s="12" t="s">
        <v>77</v>
      </c>
      <c r="C12" s="13" t="s">
        <v>78</v>
      </c>
      <c r="D12" s="13" t="s">
        <v>79</v>
      </c>
      <c r="E12" s="12" t="s">
        <v>80</v>
      </c>
      <c r="F12" s="13" t="s">
        <v>81</v>
      </c>
      <c r="G12" s="13" t="s">
        <v>82</v>
      </c>
      <c r="H12" s="13" t="s">
        <v>83</v>
      </c>
      <c r="I12" s="13" t="s">
        <v>84</v>
      </c>
      <c r="J12" s="13" t="s">
        <v>27</v>
      </c>
      <c r="K12" s="13" t="s">
        <v>85</v>
      </c>
      <c r="L12" s="13" t="s">
        <v>27</v>
      </c>
      <c r="M12" s="13" t="s">
        <v>27</v>
      </c>
      <c r="N12" s="12" t="s">
        <v>86</v>
      </c>
      <c r="O12" s="13" t="str">
        <f>VLOOKUP(D12,'[1]Sheet3'!$A$1:$H$9,5,FALSE)</f>
        <v>丙溴磷</v>
      </c>
      <c r="P12" s="13">
        <v>0.27</v>
      </c>
      <c r="Q12" s="13">
        <v>0.2</v>
      </c>
      <c r="R12" s="13" t="s">
        <v>32</v>
      </c>
    </row>
    <row r="13" spans="1:18" ht="45">
      <c r="A13" s="7">
        <v>10</v>
      </c>
      <c r="B13" s="12" t="s">
        <v>77</v>
      </c>
      <c r="C13" s="13" t="s">
        <v>87</v>
      </c>
      <c r="D13" s="13" t="s">
        <v>88</v>
      </c>
      <c r="E13" s="12" t="s">
        <v>80</v>
      </c>
      <c r="F13" s="13" t="s">
        <v>81</v>
      </c>
      <c r="G13" s="13" t="s">
        <v>82</v>
      </c>
      <c r="H13" s="13" t="s">
        <v>89</v>
      </c>
      <c r="I13" s="13" t="s">
        <v>84</v>
      </c>
      <c r="J13" s="13" t="s">
        <v>27</v>
      </c>
      <c r="K13" s="13" t="s">
        <v>85</v>
      </c>
      <c r="L13" s="13" t="s">
        <v>27</v>
      </c>
      <c r="M13" s="13" t="s">
        <v>27</v>
      </c>
      <c r="N13" s="12" t="s">
        <v>90</v>
      </c>
      <c r="O13" s="13" t="str">
        <f>VLOOKUP(D13,'[1]Sheet3'!$A$1:$H$9,5,FALSE)</f>
        <v>丙溴磷</v>
      </c>
      <c r="P13" s="13">
        <v>0.35</v>
      </c>
      <c r="Q13" s="13">
        <v>0.2</v>
      </c>
      <c r="R13" s="13" t="s">
        <v>32</v>
      </c>
    </row>
    <row r="14" spans="1:18" ht="146.25">
      <c r="A14" s="7">
        <v>11</v>
      </c>
      <c r="B14" s="12" t="s">
        <v>77</v>
      </c>
      <c r="C14" s="13" t="s">
        <v>91</v>
      </c>
      <c r="D14" s="13" t="s">
        <v>92</v>
      </c>
      <c r="E14" s="12" t="s">
        <v>80</v>
      </c>
      <c r="F14" s="13" t="s">
        <v>93</v>
      </c>
      <c r="G14" s="13" t="s">
        <v>94</v>
      </c>
      <c r="H14" s="13" t="s">
        <v>95</v>
      </c>
      <c r="I14" s="13" t="s">
        <v>84</v>
      </c>
      <c r="J14" s="13" t="s">
        <v>27</v>
      </c>
      <c r="K14" s="13" t="s">
        <v>96</v>
      </c>
      <c r="L14" s="13" t="s">
        <v>27</v>
      </c>
      <c r="M14" s="13" t="s">
        <v>27</v>
      </c>
      <c r="N14" s="12" t="s">
        <v>97</v>
      </c>
      <c r="O14" s="13" t="str">
        <f>VLOOKUP(D14,'[1]Sheet3'!$A$1:$H$9,5,FALSE)</f>
        <v>啶虫脒</v>
      </c>
      <c r="P14" s="13">
        <v>1.44</v>
      </c>
      <c r="Q14" s="13">
        <v>1</v>
      </c>
      <c r="R14" s="13" t="s">
        <v>32</v>
      </c>
    </row>
    <row r="15" spans="1:18" ht="123.75">
      <c r="A15" s="7">
        <v>12</v>
      </c>
      <c r="B15" s="12" t="s">
        <v>77</v>
      </c>
      <c r="C15" s="13" t="s">
        <v>98</v>
      </c>
      <c r="D15" s="13" t="s">
        <v>99</v>
      </c>
      <c r="E15" s="12" t="s">
        <v>80</v>
      </c>
      <c r="F15" s="13" t="s">
        <v>100</v>
      </c>
      <c r="G15" s="13" t="s">
        <v>101</v>
      </c>
      <c r="H15" s="13" t="s">
        <v>102</v>
      </c>
      <c r="I15" s="13" t="s">
        <v>84</v>
      </c>
      <c r="J15" s="13" t="s">
        <v>27</v>
      </c>
      <c r="K15" s="13" t="s">
        <v>103</v>
      </c>
      <c r="L15" s="13" t="s">
        <v>27</v>
      </c>
      <c r="M15" s="13" t="s">
        <v>27</v>
      </c>
      <c r="N15" s="12" t="s">
        <v>104</v>
      </c>
      <c r="O15" s="13" t="str">
        <f>VLOOKUP(D15,'[1]Sheet3'!$A$1:$H$9,5,FALSE)</f>
        <v>恩诺沙星</v>
      </c>
      <c r="P15" s="13">
        <v>133</v>
      </c>
      <c r="Q15" s="13">
        <v>100</v>
      </c>
      <c r="R15" s="13" t="s">
        <v>61</v>
      </c>
    </row>
    <row r="16" spans="1:18" ht="33.75">
      <c r="A16" s="7">
        <v>13</v>
      </c>
      <c r="B16" s="12" t="s">
        <v>77</v>
      </c>
      <c r="C16" s="13" t="s">
        <v>87</v>
      </c>
      <c r="D16" s="13" t="s">
        <v>105</v>
      </c>
      <c r="E16" s="12" t="s">
        <v>80</v>
      </c>
      <c r="F16" s="13" t="s">
        <v>106</v>
      </c>
      <c r="G16" s="13" t="s">
        <v>107</v>
      </c>
      <c r="H16" s="13" t="s">
        <v>108</v>
      </c>
      <c r="I16" s="13" t="s">
        <v>84</v>
      </c>
      <c r="J16" s="13" t="s">
        <v>27</v>
      </c>
      <c r="K16" s="13" t="s">
        <v>109</v>
      </c>
      <c r="L16" s="13" t="s">
        <v>27</v>
      </c>
      <c r="M16" s="13" t="s">
        <v>27</v>
      </c>
      <c r="N16" s="12" t="s">
        <v>90</v>
      </c>
      <c r="O16" s="13" t="str">
        <f>VLOOKUP(D16,'[1]Sheet3'!$A$1:$H$9,5,FALSE)</f>
        <v>丙溴磷</v>
      </c>
      <c r="P16" s="13">
        <v>0.26</v>
      </c>
      <c r="Q16" s="13">
        <v>0.2</v>
      </c>
      <c r="R16" s="13" t="s">
        <v>32</v>
      </c>
    </row>
    <row r="17" spans="1:18" ht="180">
      <c r="A17" s="7">
        <v>14</v>
      </c>
      <c r="B17" s="12" t="s">
        <v>77</v>
      </c>
      <c r="C17" s="13" t="s">
        <v>110</v>
      </c>
      <c r="D17" s="13" t="s">
        <v>111</v>
      </c>
      <c r="E17" s="12" t="s">
        <v>80</v>
      </c>
      <c r="F17" s="13" t="s">
        <v>106</v>
      </c>
      <c r="G17" s="13" t="s">
        <v>107</v>
      </c>
      <c r="H17" s="13" t="s">
        <v>110</v>
      </c>
      <c r="I17" s="13" t="s">
        <v>84</v>
      </c>
      <c r="J17" s="13" t="s">
        <v>27</v>
      </c>
      <c r="K17" s="13" t="s">
        <v>109</v>
      </c>
      <c r="L17" s="13" t="s">
        <v>27</v>
      </c>
      <c r="M17" s="13" t="s">
        <v>27</v>
      </c>
      <c r="N17" s="12" t="s">
        <v>112</v>
      </c>
      <c r="O17" s="13" t="str">
        <f>VLOOKUP(D17,'[1]Sheet3'!$A$1:$H$9,5,FALSE)</f>
        <v>苯醚甲环唑</v>
      </c>
      <c r="P17" s="13">
        <v>0.58</v>
      </c>
      <c r="Q17" s="13">
        <v>0.5</v>
      </c>
      <c r="R17" s="13" t="s">
        <v>32</v>
      </c>
    </row>
    <row r="18" spans="1:18" ht="78.75">
      <c r="A18" s="7">
        <v>15</v>
      </c>
      <c r="B18" s="12" t="s">
        <v>77</v>
      </c>
      <c r="C18" s="13" t="s">
        <v>113</v>
      </c>
      <c r="D18" s="13" t="s">
        <v>114</v>
      </c>
      <c r="E18" s="12" t="s">
        <v>80</v>
      </c>
      <c r="F18" s="13" t="s">
        <v>106</v>
      </c>
      <c r="G18" s="13" t="s">
        <v>107</v>
      </c>
      <c r="H18" s="13" t="s">
        <v>113</v>
      </c>
      <c r="I18" s="13" t="s">
        <v>84</v>
      </c>
      <c r="J18" s="13" t="s">
        <v>27</v>
      </c>
      <c r="K18" s="13" t="s">
        <v>109</v>
      </c>
      <c r="L18" s="13" t="s">
        <v>27</v>
      </c>
      <c r="M18" s="13" t="s">
        <v>27</v>
      </c>
      <c r="N18" s="12" t="s">
        <v>115</v>
      </c>
      <c r="O18" s="13" t="str">
        <f>VLOOKUP(D18,'[1]Sheet3'!$A$1:$H$9,5,FALSE)</f>
        <v>吡虫啉</v>
      </c>
      <c r="P18" s="13">
        <v>0.1</v>
      </c>
      <c r="Q18" s="13">
        <v>0.05</v>
      </c>
      <c r="R18" s="13" t="s">
        <v>32</v>
      </c>
    </row>
    <row r="19" spans="1:18" ht="162">
      <c r="A19" s="7">
        <v>16</v>
      </c>
      <c r="B19" s="14" t="s">
        <v>116</v>
      </c>
      <c r="C19" s="15" t="s">
        <v>21</v>
      </c>
      <c r="D19" s="15" t="s">
        <v>117</v>
      </c>
      <c r="E19" s="15" t="s">
        <v>118</v>
      </c>
      <c r="F19" s="15" t="s">
        <v>119</v>
      </c>
      <c r="G19" s="15" t="s">
        <v>120</v>
      </c>
      <c r="H19" s="15" t="s">
        <v>26</v>
      </c>
      <c r="I19" s="15" t="s">
        <v>121</v>
      </c>
      <c r="J19" s="15" t="s">
        <v>27</v>
      </c>
      <c r="K19" s="21" t="s">
        <v>85</v>
      </c>
      <c r="L19" s="15" t="s">
        <v>27</v>
      </c>
      <c r="M19" s="15" t="s">
        <v>27</v>
      </c>
      <c r="N19" s="22" t="s">
        <v>122</v>
      </c>
      <c r="O19" s="26" t="s">
        <v>123</v>
      </c>
      <c r="P19" s="26" t="s">
        <v>124</v>
      </c>
      <c r="Q19" s="27" t="s">
        <v>31</v>
      </c>
      <c r="R19" s="27" t="s">
        <v>32</v>
      </c>
    </row>
    <row r="20" spans="1:18" ht="162">
      <c r="A20" s="7">
        <v>17</v>
      </c>
      <c r="B20" s="14" t="s">
        <v>116</v>
      </c>
      <c r="C20" s="15" t="s">
        <v>21</v>
      </c>
      <c r="D20" s="15" t="s">
        <v>125</v>
      </c>
      <c r="E20" s="15" t="s">
        <v>118</v>
      </c>
      <c r="F20" s="15" t="s">
        <v>126</v>
      </c>
      <c r="G20" s="15" t="s">
        <v>120</v>
      </c>
      <c r="H20" s="15" t="s">
        <v>26</v>
      </c>
      <c r="I20" s="15" t="s">
        <v>121</v>
      </c>
      <c r="J20" s="15" t="s">
        <v>27</v>
      </c>
      <c r="K20" s="21" t="s">
        <v>85</v>
      </c>
      <c r="L20" s="15" t="s">
        <v>27</v>
      </c>
      <c r="M20" s="15" t="s">
        <v>27</v>
      </c>
      <c r="N20" s="22" t="s">
        <v>127</v>
      </c>
      <c r="O20" s="26" t="s">
        <v>123</v>
      </c>
      <c r="P20" s="26" t="s">
        <v>128</v>
      </c>
      <c r="Q20" s="27" t="s">
        <v>31</v>
      </c>
      <c r="R20" s="27" t="s">
        <v>32</v>
      </c>
    </row>
    <row r="21" spans="1:18" ht="135">
      <c r="A21" s="7">
        <v>18</v>
      </c>
      <c r="B21" s="15" t="s">
        <v>129</v>
      </c>
      <c r="C21" s="15" t="s">
        <v>130</v>
      </c>
      <c r="D21" s="15" t="s">
        <v>131</v>
      </c>
      <c r="E21" s="15" t="s">
        <v>118</v>
      </c>
      <c r="F21" s="15" t="s">
        <v>132</v>
      </c>
      <c r="G21" s="15" t="s">
        <v>133</v>
      </c>
      <c r="H21" s="15" t="s">
        <v>134</v>
      </c>
      <c r="I21" s="15" t="s">
        <v>121</v>
      </c>
      <c r="J21" s="15" t="s">
        <v>27</v>
      </c>
      <c r="K21" s="21" t="s">
        <v>135</v>
      </c>
      <c r="L21" s="15" t="s">
        <v>27</v>
      </c>
      <c r="M21" s="15" t="s">
        <v>27</v>
      </c>
      <c r="N21" s="22" t="s">
        <v>136</v>
      </c>
      <c r="O21" s="26" t="s">
        <v>137</v>
      </c>
      <c r="P21" s="26" t="s">
        <v>138</v>
      </c>
      <c r="Q21" s="27" t="s">
        <v>139</v>
      </c>
      <c r="R21" s="27" t="s">
        <v>32</v>
      </c>
    </row>
    <row r="22" spans="1:18" ht="162">
      <c r="A22" s="7">
        <v>19</v>
      </c>
      <c r="B22" s="14" t="s">
        <v>116</v>
      </c>
      <c r="C22" s="16" t="s">
        <v>21</v>
      </c>
      <c r="D22" s="16" t="s">
        <v>140</v>
      </c>
      <c r="E22" s="16" t="s">
        <v>118</v>
      </c>
      <c r="F22" s="16" t="s">
        <v>141</v>
      </c>
      <c r="G22" s="16" t="s">
        <v>120</v>
      </c>
      <c r="H22" s="16" t="s">
        <v>26</v>
      </c>
      <c r="I22" s="16" t="s">
        <v>121</v>
      </c>
      <c r="J22" s="16" t="s">
        <v>27</v>
      </c>
      <c r="K22" s="16" t="s">
        <v>85</v>
      </c>
      <c r="L22" s="16" t="s">
        <v>27</v>
      </c>
      <c r="M22" s="16" t="s">
        <v>27</v>
      </c>
      <c r="N22" s="16" t="s">
        <v>142</v>
      </c>
      <c r="O22" s="28" t="s">
        <v>123</v>
      </c>
      <c r="P22" s="26" t="s">
        <v>143</v>
      </c>
      <c r="Q22" s="27" t="s">
        <v>31</v>
      </c>
      <c r="R22" s="27" t="s">
        <v>32</v>
      </c>
    </row>
    <row r="23" spans="1:18" ht="135">
      <c r="A23" s="7">
        <v>20</v>
      </c>
      <c r="B23" s="15" t="s">
        <v>129</v>
      </c>
      <c r="C23" s="15" t="s">
        <v>130</v>
      </c>
      <c r="D23" s="15" t="s">
        <v>144</v>
      </c>
      <c r="E23" s="15" t="s">
        <v>118</v>
      </c>
      <c r="F23" s="15" t="s">
        <v>145</v>
      </c>
      <c r="G23" s="15" t="s">
        <v>146</v>
      </c>
      <c r="H23" s="15" t="s">
        <v>134</v>
      </c>
      <c r="I23" s="15" t="s">
        <v>121</v>
      </c>
      <c r="J23" s="15" t="s">
        <v>27</v>
      </c>
      <c r="K23" s="21" t="s">
        <v>135</v>
      </c>
      <c r="L23" s="15" t="s">
        <v>27</v>
      </c>
      <c r="M23" s="15" t="s">
        <v>27</v>
      </c>
      <c r="N23" s="22" t="s">
        <v>147</v>
      </c>
      <c r="O23" s="26" t="s">
        <v>148</v>
      </c>
      <c r="P23" s="26" t="s">
        <v>149</v>
      </c>
      <c r="Q23" s="27" t="s">
        <v>31</v>
      </c>
      <c r="R23" s="27" t="s">
        <v>32</v>
      </c>
    </row>
    <row r="24" spans="1:18" ht="13.5">
      <c r="A24" s="7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23"/>
      <c r="L24" s="17"/>
      <c r="M24" s="17"/>
      <c r="N24" s="16"/>
      <c r="O24" s="26" t="s">
        <v>150</v>
      </c>
      <c r="P24" s="26" t="s">
        <v>151</v>
      </c>
      <c r="Q24" s="27" t="s">
        <v>152</v>
      </c>
      <c r="R24" s="27" t="s">
        <v>32</v>
      </c>
    </row>
    <row r="25" spans="1:18" ht="162">
      <c r="A25" s="7">
        <v>22</v>
      </c>
      <c r="B25" s="14" t="s">
        <v>116</v>
      </c>
      <c r="C25" s="15" t="s">
        <v>21</v>
      </c>
      <c r="D25" s="15" t="s">
        <v>153</v>
      </c>
      <c r="E25" s="15" t="s">
        <v>118</v>
      </c>
      <c r="F25" s="15" t="s">
        <v>154</v>
      </c>
      <c r="G25" s="15" t="s">
        <v>120</v>
      </c>
      <c r="H25" s="15" t="s">
        <v>26</v>
      </c>
      <c r="I25" s="15" t="s">
        <v>121</v>
      </c>
      <c r="J25" s="15" t="s">
        <v>27</v>
      </c>
      <c r="K25" s="21" t="s">
        <v>85</v>
      </c>
      <c r="L25" s="15" t="s">
        <v>27</v>
      </c>
      <c r="M25" s="15" t="s">
        <v>27</v>
      </c>
      <c r="N25" s="22" t="s">
        <v>155</v>
      </c>
      <c r="O25" s="26" t="s">
        <v>123</v>
      </c>
      <c r="P25" s="26" t="s">
        <v>156</v>
      </c>
      <c r="Q25" s="27" t="s">
        <v>31</v>
      </c>
      <c r="R25" s="27" t="s">
        <v>32</v>
      </c>
    </row>
    <row r="26" spans="1:18" ht="135">
      <c r="A26" s="7">
        <v>23</v>
      </c>
      <c r="B26" s="14" t="s">
        <v>116</v>
      </c>
      <c r="C26" s="15" t="s">
        <v>130</v>
      </c>
      <c r="D26" s="15" t="s">
        <v>157</v>
      </c>
      <c r="E26" s="15" t="s">
        <v>118</v>
      </c>
      <c r="F26" s="15" t="s">
        <v>158</v>
      </c>
      <c r="G26" s="15" t="s">
        <v>120</v>
      </c>
      <c r="H26" s="15" t="s">
        <v>134</v>
      </c>
      <c r="I26" s="15" t="s">
        <v>121</v>
      </c>
      <c r="J26" s="15" t="s">
        <v>27</v>
      </c>
      <c r="K26" s="21" t="s">
        <v>135</v>
      </c>
      <c r="L26" s="15" t="s">
        <v>27</v>
      </c>
      <c r="M26" s="15" t="s">
        <v>27</v>
      </c>
      <c r="N26" s="22" t="s">
        <v>159</v>
      </c>
      <c r="O26" s="26" t="s">
        <v>150</v>
      </c>
      <c r="P26" s="26" t="s">
        <v>156</v>
      </c>
      <c r="Q26" s="27" t="s">
        <v>152</v>
      </c>
      <c r="R26" s="27" t="s">
        <v>32</v>
      </c>
    </row>
    <row r="27" spans="1:18" ht="162">
      <c r="A27" s="7">
        <v>24</v>
      </c>
      <c r="B27" s="14" t="s">
        <v>116</v>
      </c>
      <c r="C27" s="15" t="s">
        <v>21</v>
      </c>
      <c r="D27" s="15" t="s">
        <v>160</v>
      </c>
      <c r="E27" s="15" t="s">
        <v>118</v>
      </c>
      <c r="F27" s="15" t="s">
        <v>161</v>
      </c>
      <c r="G27" s="15" t="s">
        <v>120</v>
      </c>
      <c r="H27" s="15" t="s">
        <v>26</v>
      </c>
      <c r="I27" s="15" t="s">
        <v>121</v>
      </c>
      <c r="J27" s="15" t="s">
        <v>27</v>
      </c>
      <c r="K27" s="21" t="s">
        <v>85</v>
      </c>
      <c r="L27" s="15" t="s">
        <v>27</v>
      </c>
      <c r="M27" s="15" t="s">
        <v>27</v>
      </c>
      <c r="N27" s="22" t="s">
        <v>162</v>
      </c>
      <c r="O27" s="26" t="s">
        <v>123</v>
      </c>
      <c r="P27" s="26" t="s">
        <v>163</v>
      </c>
      <c r="Q27" s="27" t="s">
        <v>31</v>
      </c>
      <c r="R27" s="27" t="s">
        <v>32</v>
      </c>
    </row>
    <row r="28" spans="1:18" ht="243">
      <c r="A28" s="7">
        <v>25</v>
      </c>
      <c r="B28" s="15" t="s">
        <v>164</v>
      </c>
      <c r="C28" s="15" t="s">
        <v>165</v>
      </c>
      <c r="D28" s="15" t="s">
        <v>166</v>
      </c>
      <c r="E28" s="15" t="s">
        <v>118</v>
      </c>
      <c r="F28" s="15" t="s">
        <v>167</v>
      </c>
      <c r="G28" s="15" t="s">
        <v>168</v>
      </c>
      <c r="H28" s="15" t="s">
        <v>169</v>
      </c>
      <c r="I28" s="15" t="s">
        <v>121</v>
      </c>
      <c r="J28" s="15" t="s">
        <v>27</v>
      </c>
      <c r="K28" s="21" t="s">
        <v>39</v>
      </c>
      <c r="L28" s="15" t="s">
        <v>27</v>
      </c>
      <c r="M28" s="15" t="s">
        <v>27</v>
      </c>
      <c r="N28" s="22" t="s">
        <v>170</v>
      </c>
      <c r="O28" s="26" t="s">
        <v>123</v>
      </c>
      <c r="P28" s="26" t="s">
        <v>171</v>
      </c>
      <c r="Q28" s="27" t="s">
        <v>31</v>
      </c>
      <c r="R28" s="27" t="s">
        <v>32</v>
      </c>
    </row>
  </sheetData>
  <sheetProtection/>
  <autoFilter ref="A3:P28"/>
  <mergeCells count="13">
    <mergeCell ref="A1:R1"/>
    <mergeCell ref="F2:G2"/>
    <mergeCell ref="H2:M2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conditionalFormatting sqref="D12:D18">
    <cfRule type="expression" priority="1" dxfId="0" stopIfTrue="1">
      <formula>AND(COUNTIF($D$12:$D$18,D12)&gt;1,NOT(ISBLANK(D12)))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张一青</dc:creator>
  <cp:keywords/>
  <dc:description/>
  <cp:lastModifiedBy>Administrator</cp:lastModifiedBy>
  <cp:lastPrinted>2017-02-24T07:21:27Z</cp:lastPrinted>
  <dcterms:created xsi:type="dcterms:W3CDTF">2016-03-09T08:14:15Z</dcterms:created>
  <dcterms:modified xsi:type="dcterms:W3CDTF">2021-10-28T07:37:10Z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99BC291BA1AB40129949990E992296D7</vt:lpwstr>
  </property>
</Properties>
</file>